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codeName="ThisWorkbook"/>
  <xr:revisionPtr revIDLastSave="0" documentId="8_{5F7B59E2-640A-4517-92FD-7968867C8DF2}" xr6:coauthVersionLast="47" xr6:coauthVersionMax="47" xr10:uidLastSave="{00000000-0000-0000-0000-000000000000}"/>
  <bookViews>
    <workbookView xWindow="7155" yWindow="-16320" windowWidth="29040" windowHeight="1572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Order'!$A$1:$L$81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39" i="1"/>
  <c r="J34" i="1"/>
  <c r="J28" i="1"/>
  <c r="J23" i="1"/>
  <c r="J22" i="1" l="1"/>
  <c r="J47" i="1" l="1"/>
</calcChain>
</file>

<file path=xl/sharedStrings.xml><?xml version="1.0" encoding="utf-8"?>
<sst xmlns="http://schemas.openxmlformats.org/spreadsheetml/2006/main" count="75" uniqueCount="53">
  <si>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</si>
  <si>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</si>
  <si>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</si>
  <si>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</si>
  <si>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</si>
  <si>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</si>
  <si>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</si>
  <si>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</si>
  <si>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</si>
  <si>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</si>
  <si>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</si>
  <si>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</si>
  <si>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</si>
  <si>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</si>
  <si>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</si>
  <si>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</si>
  <si>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</si>
  <si>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</si>
  <si>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</si>
  <si>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</si>
  <si>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</si>
  <si>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</si>
  <si>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</si>
  <si>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</si>
  <si>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</si>
  <si>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</si>
  <si>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</si>
  <si>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</si>
  <si>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iSee Store Innovations</t>
  </si>
  <si>
    <t>Attn:  Tom Christoffel</t>
  </si>
  <si>
    <t>139 W Monroe Ave</t>
  </si>
  <si>
    <t>Kirkwood, MO 63122</t>
  </si>
  <si>
    <t>816-585-8576</t>
  </si>
  <si>
    <t>Emily Benson</t>
  </si>
  <si>
    <t>ebenson@sazerac.com</t>
  </si>
  <si>
    <t>502.783.5603</t>
  </si>
  <si>
    <t>Digital Printing Expenses</t>
  </si>
  <si>
    <t>SHIP TO:</t>
  </si>
  <si>
    <t>Dri-View</t>
  </si>
  <si>
    <t>ATTN:  Jeff Durbin</t>
  </si>
  <si>
    <t>3214 E. Blue Lick Road</t>
  </si>
  <si>
    <t>Shepherdsville, KY 40165</t>
  </si>
  <si>
    <t>DIVIBIN - CLEAR rectangular bin
suction device</t>
  </si>
  <si>
    <t>*THIS ART IS FPO AND WILL CHANGE</t>
  </si>
  <si>
    <t>Dri-View item # 170144</t>
  </si>
  <si>
    <t>Dividers (3 per unit)</t>
  </si>
  <si>
    <t>SAZ090522SABINEB ABA &amp; CSTORE</t>
  </si>
  <si>
    <t>*DELIVER SEPT 19</t>
  </si>
  <si>
    <t>included</t>
  </si>
  <si>
    <t>*DELIVER OCT 17</t>
  </si>
  <si>
    <t>Dri-View item # XXX</t>
  </si>
  <si>
    <t>BIN20- CLEAR rectangular bin
suction device</t>
  </si>
  <si>
    <t>will send item #'s and artwork 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</si>
</sst>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70" fontId="33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34" fillId="0" borderId="0" xfId="75" applyFont="1" applyAlignment="1" applyProtection="1">
      <alignment horizontal="left" vertical="center"/>
      <protection locked="0"/>
    </xf>
    <xf numFmtId="0" fontId="33" fillId="0" borderId="0" xfId="0" applyFont="1"/>
    <xf numFmtId="0" fontId="33" fillId="0" borderId="0" xfId="0" applyFont="1" applyAlignment="1">
      <alignment horizontal="left" vertical="center"/>
    </xf>
    <xf numFmtId="170" fontId="33" fillId="0" borderId="0" xfId="0" applyNumberFormat="1" applyFont="1" applyAlignment="1" applyProtection="1">
      <alignment horizontal="left"/>
      <protection locked="0"/>
    </xf>
    <xf numFmtId="171" fontId="32" fillId="0" borderId="0" xfId="0" applyNumberFormat="1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33" fillId="0" borderId="0" xfId="0" applyFont="1" applyAlignment="1" applyProtection="1">
      <alignment horizontal="left"/>
      <protection locked="0"/>
    </xf>
    <xf numFmtId="0" fontId="33" fillId="0" borderId="37" xfId="0" applyFont="1" applyBorder="1" applyAlignment="1">
      <alignment horizontal="left"/>
    </xf>
    <xf numFmtId="0" fontId="33" fillId="0" borderId="18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33" fillId="0" borderId="2" xfId="0" applyFont="1" applyBorder="1" applyAlignment="1">
      <alignment vertical="center"/>
    </xf>
    <xf numFmtId="0" fontId="33" fillId="0" borderId="21" xfId="0" applyFont="1" applyBorder="1" applyAlignment="1">
      <alignment horizontal="left"/>
    </xf>
    <xf numFmtId="0" fontId="33" fillId="0" borderId="2" xfId="0" applyFont="1" applyBorder="1"/>
    <xf numFmtId="0" fontId="32" fillId="27" borderId="0" xfId="0" applyFont="1" applyFill="1" applyAlignment="1">
      <alignment horizontal="left"/>
    </xf>
    <xf numFmtId="0" fontId="33" fillId="27" borderId="0" xfId="0" applyFont="1" applyFill="1"/>
    <xf numFmtId="0" fontId="33" fillId="0" borderId="38" xfId="0" applyFont="1" applyBorder="1" applyAlignment="1" applyProtection="1">
      <alignment horizontal="left"/>
      <protection locked="0"/>
    </xf>
    <xf numFmtId="0" fontId="33" fillId="0" borderId="22" xfId="0" applyFont="1" applyBorder="1" applyAlignment="1">
      <alignment horizontal="left"/>
    </xf>
    <xf numFmtId="0" fontId="33" fillId="0" borderId="23" xfId="0" applyFont="1" applyBorder="1" applyAlignment="1">
      <alignment horizontal="left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3" fontId="33" fillId="0" borderId="28" xfId="0" applyNumberFormat="1" applyFont="1" applyBorder="1" applyAlignment="1" applyProtection="1">
      <alignment horizontal="left"/>
      <protection locked="0"/>
    </xf>
    <xf numFmtId="0" fontId="33" fillId="0" borderId="28" xfId="0" applyFont="1" applyBorder="1" applyAlignment="1" applyProtection="1">
      <alignment horizontal="left"/>
      <protection locked="0"/>
    </xf>
    <xf numFmtId="3" fontId="33" fillId="0" borderId="29" xfId="0" applyNumberFormat="1" applyFont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33" fillId="0" borderId="30" xfId="0" applyFont="1" applyBorder="1" applyAlignment="1">
      <alignment horizontal="left"/>
    </xf>
    <xf numFmtId="0" fontId="33" fillId="0" borderId="31" xfId="0" applyFont="1" applyBorder="1" applyAlignment="1">
      <alignment horizontal="left"/>
    </xf>
    <xf numFmtId="44" fontId="32" fillId="0" borderId="28" xfId="0" applyNumberFormat="1" applyFont="1" applyBorder="1" applyAlignment="1">
      <alignment horizontal="right"/>
    </xf>
    <xf numFmtId="0" fontId="33" fillId="0" borderId="20" xfId="0" applyFont="1" applyBorder="1" applyAlignment="1">
      <alignment horizontal="left"/>
    </xf>
    <xf numFmtId="0" fontId="36" fillId="0" borderId="0" xfId="0" applyFont="1" applyAlignment="1">
      <alignment horizontal="left"/>
    </xf>
    <xf numFmtId="44" fontId="37" fillId="0" borderId="35" xfId="0" applyNumberFormat="1" applyFont="1" applyBorder="1" applyAlignment="1">
      <alignment horizontal="right"/>
    </xf>
    <xf numFmtId="44" fontId="37" fillId="0" borderId="21" xfId="0" applyNumberFormat="1" applyFont="1" applyBorder="1" applyAlignment="1" applyProtection="1">
      <alignment horizontal="left"/>
      <protection locked="0"/>
    </xf>
    <xf numFmtId="44" fontId="37" fillId="0" borderId="34" xfId="0" applyNumberFormat="1" applyFont="1" applyBorder="1" applyAlignment="1">
      <alignment horizontal="right"/>
    </xf>
    <xf numFmtId="44" fontId="37" fillId="0" borderId="21" xfId="0" applyNumberFormat="1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15" fontId="32" fillId="28" borderId="31" xfId="0" applyNumberFormat="1" applyFont="1" applyFill="1" applyBorder="1" applyAlignment="1">
      <alignment horizontal="left"/>
    </xf>
    <xf numFmtId="44" fontId="37" fillId="0" borderId="32" xfId="0" applyNumberFormat="1" applyFont="1" applyBorder="1" applyAlignment="1" applyProtection="1">
      <alignment horizontal="left"/>
      <protection locked="0"/>
    </xf>
    <xf numFmtId="0" fontId="34" fillId="0" borderId="36" xfId="0" applyFont="1" applyBorder="1" applyAlignment="1">
      <alignment horizontal="right" vertical="center"/>
    </xf>
    <xf numFmtId="44" fontId="34" fillId="0" borderId="33" xfId="0" applyNumberFormat="1" applyFont="1" applyBorder="1" applyAlignment="1">
      <alignment horizontal="left" vertical="center"/>
    </xf>
    <xf numFmtId="170" fontId="33" fillId="0" borderId="22" xfId="0" applyNumberFormat="1" applyFont="1" applyBorder="1" applyAlignment="1" applyProtection="1">
      <alignment horizontal="left"/>
      <protection locked="0"/>
    </xf>
    <xf numFmtId="0" fontId="34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3" fontId="32" fillId="0" borderId="28" xfId="0" applyNumberFormat="1" applyFont="1" applyBorder="1" applyAlignment="1" applyProtection="1">
      <alignment horizontal="left" vertical="top"/>
      <protection locked="0"/>
    </xf>
    <xf numFmtId="0" fontId="32" fillId="0" borderId="28" xfId="0" applyFont="1" applyBorder="1" applyAlignment="1" applyProtection="1">
      <alignment horizontal="left" vertical="top"/>
      <protection locked="0"/>
    </xf>
    <xf numFmtId="44" fontId="32" fillId="0" borderId="28" xfId="0" applyNumberFormat="1" applyFont="1" applyBorder="1" applyAlignment="1" applyProtection="1">
      <alignment horizontal="left" vertical="top"/>
      <protection locked="0"/>
    </xf>
    <xf numFmtId="44" fontId="32" fillId="0" borderId="28" xfId="0" applyNumberFormat="1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2" fillId="0" borderId="20" xfId="0" applyFont="1" applyBorder="1" applyAlignment="1" applyProtection="1">
      <alignment horizontal="left"/>
      <protection locked="0"/>
    </xf>
    <xf numFmtId="44" fontId="32" fillId="0" borderId="28" xfId="0" applyNumberFormat="1" applyFont="1" applyBorder="1" applyAlignment="1" applyProtection="1">
      <alignment horizontal="left"/>
      <protection locked="0"/>
    </xf>
    <xf numFmtId="0" fontId="38" fillId="29" borderId="0" xfId="0" applyFont="1" applyFill="1" applyAlignment="1">
      <alignment horizontal="left" vertical="top"/>
    </xf>
    <xf numFmtId="0" fontId="39" fillId="29" borderId="0" xfId="0" applyFont="1" applyFill="1" applyAlignment="1">
      <alignment horizontal="left" vertical="top"/>
    </xf>
    <xf numFmtId="3" fontId="32" fillId="0" borderId="28" xfId="0" applyNumberFormat="1" applyFont="1" applyBorder="1" applyAlignment="1" applyProtection="1">
      <alignment horizontal="left"/>
      <protection locked="0"/>
    </xf>
    <xf numFmtId="0" fontId="32" fillId="0" borderId="39" xfId="0" applyFont="1" applyBorder="1" applyAlignment="1" applyProtection="1">
      <alignment horizontal="left" vertical="top" wrapText="1"/>
      <protection locked="0"/>
    </xf>
    <xf numFmtId="0" fontId="32" fillId="0" borderId="18" xfId="0" applyFont="1" applyBorder="1" applyAlignment="1" applyProtection="1">
      <alignment horizontal="left" vertical="top" wrapText="1"/>
      <protection locked="0"/>
    </xf>
    <xf numFmtId="0" fontId="32" fillId="0" borderId="19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4" fillId="0" borderId="18" xfId="0" applyFont="1" applyBorder="1" applyAlignment="1" applyProtection="1">
      <alignment horizontal="left" vertical="top" wrapText="1"/>
      <protection locked="0"/>
    </xf>
    <xf numFmtId="0" fontId="34" fillId="0" borderId="19" xfId="0" applyFont="1" applyBorder="1" applyAlignment="1" applyProtection="1">
      <alignment horizontal="left" vertical="top" wrapText="1"/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56</xdr:row>
      <xdr:rowOff>76200</xdr:rowOff>
    </xdr:from>
    <xdr:to>
      <xdr:col>4</xdr:col>
      <xdr:colOff>171450</xdr:colOff>
      <xdr:row>71</xdr:row>
      <xdr:rowOff>50327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315200"/>
          <a:ext cx="3848100" cy="2688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enson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J95"/>
  <sheetViews>
    <sheetView tabSelected="1" topLeftCell="A4" zoomScale="80" zoomScaleNormal="80" zoomScaleSheetLayoutView="80" workbookViewId="0">
      <selection activeCell="C11" sqref="C11"/>
    </sheetView>
  </sheetViews>
  <sheetFormatPr defaultColWidth="9.19921875" defaultRowHeight="14.25" x14ac:dyDescent="0.45"/>
  <cols>
    <col min="1" max="1" width="1.796875" style="4" customWidth="1"/>
    <col min="2" max="2" width="28.33203125" style="4" customWidth="1"/>
    <col min="3" max="3" width="15.53125" style="4" customWidth="1"/>
    <col min="4" max="4" width="10.19921875" style="4" customWidth="1"/>
    <col min="5" max="5" width="4.796875" style="4" customWidth="1"/>
    <col min="6" max="7" width="7.46484375" style="4" customWidth="1"/>
    <col min="8" max="8" width="29.796875" style="4" customWidth="1"/>
    <col min="9" max="9" width="25.19921875" style="4" customWidth="1"/>
    <col min="10" max="10" width="21.46484375" style="4" customWidth="1"/>
    <col min="11" max="11" width="4.796875" style="4" customWidth="1"/>
    <col min="12" max="16384" width="9.19921875" style="4"/>
  </cols>
  <sheetData>
    <row r="1" spans="1:10" x14ac:dyDescent="0.45">
      <c r="A1" s="5"/>
    </row>
    <row r="2" spans="1:10" x14ac:dyDescent="0.45">
      <c r="B2" s="6" t="s">
        <v>0</v>
      </c>
    </row>
    <row r="3" spans="1:10" x14ac:dyDescent="0.45">
      <c r="B3" s="6"/>
    </row>
    <row r="4" spans="1:10" x14ac:dyDescent="0.45">
      <c r="B4" s="7" t="s">
        <v>24</v>
      </c>
      <c r="H4" s="4" t="s">
        <v>25</v>
      </c>
    </row>
    <row r="5" spans="1:10" x14ac:dyDescent="0.45">
      <c r="B5" s="8" t="s">
        <v>26</v>
      </c>
      <c r="J5" s="9"/>
    </row>
    <row r="6" spans="1:10" x14ac:dyDescent="0.45">
      <c r="B6" s="8" t="s">
        <v>27</v>
      </c>
      <c r="J6" s="9"/>
    </row>
    <row r="7" spans="1:10" ht="17" customHeight="1" x14ac:dyDescent="0.45">
      <c r="B7" s="4" t="s">
        <v>15</v>
      </c>
      <c r="J7" s="9"/>
    </row>
    <row r="9" spans="1:10" x14ac:dyDescent="0.45">
      <c r="B9" s="4" t="s">
        <v>16</v>
      </c>
      <c r="H9" s="3" t="s">
        <v>2</v>
      </c>
      <c r="I9" s="10">
        <v>44809</v>
      </c>
    </row>
    <row r="10" spans="1:10" x14ac:dyDescent="0.45">
      <c r="H10" s="3"/>
      <c r="I10" s="10"/>
    </row>
    <row r="11" spans="1:10" x14ac:dyDescent="0.45">
      <c r="B11" s="3" t="s">
        <v>3</v>
      </c>
      <c r="C11" s="11" t="s">
        <v>46</v>
      </c>
      <c r="D11" s="12"/>
      <c r="H11" s="3" t="s">
        <v>5</v>
      </c>
    </row>
    <row r="12" spans="1:10" x14ac:dyDescent="0.45">
      <c r="H12" s="4" t="s">
        <v>1</v>
      </c>
      <c r="I12" s="13" t="s">
        <v>33</v>
      </c>
    </row>
    <row r="13" spans="1:10" x14ac:dyDescent="0.45">
      <c r="I13" s="8" t="s">
        <v>26</v>
      </c>
    </row>
    <row r="14" spans="1:10" x14ac:dyDescent="0.45">
      <c r="B14" s="14" t="s">
        <v>4</v>
      </c>
      <c r="C14" s="15"/>
      <c r="D14" s="15"/>
      <c r="E14" s="16"/>
      <c r="I14" s="8" t="s">
        <v>27</v>
      </c>
    </row>
    <row r="15" spans="1:10" x14ac:dyDescent="0.45">
      <c r="B15" s="17" t="s">
        <v>28</v>
      </c>
      <c r="E15" s="18"/>
      <c r="I15" s="4" t="s">
        <v>15</v>
      </c>
    </row>
    <row r="16" spans="1:10" x14ac:dyDescent="0.45">
      <c r="B16" s="17" t="s">
        <v>29</v>
      </c>
      <c r="E16" s="18"/>
      <c r="H16" s="4" t="s">
        <v>6</v>
      </c>
      <c r="I16" s="51" t="s">
        <v>34</v>
      </c>
    </row>
    <row r="17" spans="2:10" x14ac:dyDescent="0.45">
      <c r="B17" s="17" t="s">
        <v>30</v>
      </c>
      <c r="E17" s="18"/>
      <c r="H17" s="4" t="s">
        <v>7</v>
      </c>
      <c r="I17" s="8" t="s">
        <v>35</v>
      </c>
    </row>
    <row r="18" spans="2:10" x14ac:dyDescent="0.45">
      <c r="B18" s="19" t="s">
        <v>31</v>
      </c>
      <c r="E18" s="18"/>
      <c r="H18" s="20" t="s">
        <v>17</v>
      </c>
      <c r="I18" s="21"/>
      <c r="J18" s="8"/>
    </row>
    <row r="19" spans="2:10" x14ac:dyDescent="0.45">
      <c r="B19" s="22" t="s">
        <v>32</v>
      </c>
      <c r="C19" s="23"/>
      <c r="D19" s="23"/>
      <c r="E19" s="24"/>
    </row>
    <row r="21" spans="2:10" x14ac:dyDescent="0.45">
      <c r="B21" s="25" t="s">
        <v>8</v>
      </c>
      <c r="C21" s="25" t="s">
        <v>9</v>
      </c>
      <c r="D21" s="26" t="s">
        <v>10</v>
      </c>
      <c r="E21" s="27"/>
      <c r="F21" s="27"/>
      <c r="G21" s="27"/>
      <c r="H21" s="28"/>
      <c r="I21" s="25" t="s">
        <v>22</v>
      </c>
      <c r="J21" s="25" t="s">
        <v>11</v>
      </c>
    </row>
    <row r="22" spans="2:10" s="57" customFormat="1" x14ac:dyDescent="0.35">
      <c r="B22" s="53">
        <v>619</v>
      </c>
      <c r="C22" s="54" t="s">
        <v>23</v>
      </c>
      <c r="D22" s="63" t="s">
        <v>44</v>
      </c>
      <c r="E22" s="64"/>
      <c r="F22" s="64"/>
      <c r="G22" s="64"/>
      <c r="H22" s="65"/>
      <c r="I22" s="55"/>
      <c r="J22" s="56">
        <f>B22*I22</f>
        <v>0</v>
      </c>
    </row>
    <row r="23" spans="2:10" x14ac:dyDescent="0.45">
      <c r="B23" s="29"/>
      <c r="C23" s="30"/>
      <c r="D23" s="58" t="s">
        <v>42</v>
      </c>
      <c r="E23" s="3"/>
      <c r="F23" s="3"/>
      <c r="G23" s="3"/>
      <c r="H23" s="3"/>
      <c r="I23" s="55">
        <v>15.75</v>
      </c>
      <c r="J23" s="56">
        <f>I23*B22</f>
        <v>9749.25</v>
      </c>
    </row>
    <row r="24" spans="2:10" x14ac:dyDescent="0.45">
      <c r="B24" s="29"/>
      <c r="C24" s="30"/>
      <c r="D24" s="58" t="s">
        <v>45</v>
      </c>
      <c r="E24" s="3"/>
      <c r="F24" s="3"/>
      <c r="G24" s="3"/>
      <c r="H24" s="3"/>
      <c r="I24" s="59" t="s">
        <v>48</v>
      </c>
      <c r="J24" s="56"/>
    </row>
    <row r="25" spans="2:10" x14ac:dyDescent="0.45">
      <c r="B25" s="29"/>
      <c r="C25" s="30"/>
      <c r="D25" s="3" t="s">
        <v>36</v>
      </c>
      <c r="E25" s="3"/>
      <c r="F25" s="3"/>
      <c r="G25" s="3"/>
      <c r="H25" s="3"/>
      <c r="I25" s="59" t="s">
        <v>48</v>
      </c>
      <c r="J25" s="56"/>
    </row>
    <row r="26" spans="2:10" x14ac:dyDescent="0.45">
      <c r="B26" s="29"/>
      <c r="C26" s="30"/>
      <c r="D26" s="3" t="s">
        <v>47</v>
      </c>
      <c r="E26" s="3"/>
      <c r="F26" s="3"/>
      <c r="G26" s="3"/>
      <c r="H26" s="3"/>
      <c r="I26" s="59"/>
      <c r="J26" s="56"/>
    </row>
    <row r="27" spans="2:10" x14ac:dyDescent="0.45">
      <c r="B27" s="29"/>
      <c r="C27" s="30"/>
      <c r="D27" s="3"/>
      <c r="E27" s="3"/>
      <c r="F27" s="3"/>
      <c r="G27" s="3"/>
      <c r="H27" s="3"/>
      <c r="I27" s="59"/>
      <c r="J27" s="56"/>
    </row>
    <row r="28" spans="2:10" x14ac:dyDescent="0.45">
      <c r="B28" s="62">
        <v>4032</v>
      </c>
      <c r="C28" s="54" t="s">
        <v>23</v>
      </c>
      <c r="D28" s="63" t="s">
        <v>44</v>
      </c>
      <c r="E28" s="64"/>
      <c r="F28" s="64"/>
      <c r="G28" s="64"/>
      <c r="H28" s="65"/>
      <c r="I28" s="55">
        <v>15.75</v>
      </c>
      <c r="J28" s="56">
        <f>I28*B28</f>
        <v>63504</v>
      </c>
    </row>
    <row r="29" spans="2:10" x14ac:dyDescent="0.45">
      <c r="B29" s="29"/>
      <c r="C29" s="30"/>
      <c r="D29" s="58" t="s">
        <v>42</v>
      </c>
      <c r="E29" s="3"/>
      <c r="F29" s="3"/>
      <c r="G29" s="3"/>
      <c r="H29" s="3"/>
      <c r="I29" s="59" t="s">
        <v>48</v>
      </c>
      <c r="J29" s="56"/>
    </row>
    <row r="30" spans="2:10" x14ac:dyDescent="0.45">
      <c r="B30" s="29"/>
      <c r="C30" s="30"/>
      <c r="D30" s="58" t="s">
        <v>45</v>
      </c>
      <c r="E30" s="3"/>
      <c r="F30" s="3"/>
      <c r="G30" s="3"/>
      <c r="H30" s="3"/>
      <c r="I30" s="59" t="s">
        <v>48</v>
      </c>
      <c r="J30" s="56"/>
    </row>
    <row r="31" spans="2:10" x14ac:dyDescent="0.45">
      <c r="B31" s="29"/>
      <c r="C31" s="30"/>
      <c r="D31" s="3" t="s">
        <v>36</v>
      </c>
      <c r="E31" s="3"/>
      <c r="F31" s="3"/>
      <c r="G31" s="3"/>
      <c r="H31" s="3"/>
      <c r="I31" s="59"/>
      <c r="J31" s="56"/>
    </row>
    <row r="32" spans="2:10" x14ac:dyDescent="0.45">
      <c r="B32" s="29"/>
      <c r="C32" s="30"/>
      <c r="D32" s="3" t="s">
        <v>49</v>
      </c>
      <c r="E32" s="3"/>
      <c r="F32" s="3"/>
      <c r="G32" s="3"/>
      <c r="H32" s="3"/>
      <c r="I32" s="59"/>
      <c r="J32" s="56"/>
    </row>
    <row r="33" spans="2:10" x14ac:dyDescent="0.45">
      <c r="B33" s="29"/>
      <c r="C33" s="30"/>
      <c r="D33" s="3"/>
      <c r="E33" s="3"/>
      <c r="F33" s="3"/>
      <c r="G33" s="3"/>
      <c r="H33" s="3"/>
      <c r="I33" s="59"/>
      <c r="J33" s="56"/>
    </row>
    <row r="34" spans="2:10" x14ac:dyDescent="0.45">
      <c r="B34" s="62">
        <v>3225</v>
      </c>
      <c r="C34" s="54" t="s">
        <v>23</v>
      </c>
      <c r="D34" s="66" t="s">
        <v>50</v>
      </c>
      <c r="E34" s="67"/>
      <c r="F34" s="67"/>
      <c r="G34" s="67"/>
      <c r="H34" s="68"/>
      <c r="I34" s="55">
        <v>17.5</v>
      </c>
      <c r="J34" s="56">
        <f>I34*B34</f>
        <v>56437.5</v>
      </c>
    </row>
    <row r="35" spans="2:10" x14ac:dyDescent="0.45">
      <c r="B35" s="29"/>
      <c r="C35" s="30"/>
      <c r="D35" s="58" t="s">
        <v>51</v>
      </c>
      <c r="E35" s="3"/>
      <c r="F35" s="3"/>
      <c r="G35" s="3"/>
      <c r="H35" s="3"/>
      <c r="I35" s="59" t="s">
        <v>48</v>
      </c>
      <c r="J35" s="56"/>
    </row>
    <row r="36" spans="2:10" x14ac:dyDescent="0.45">
      <c r="B36" s="29"/>
      <c r="C36" s="30"/>
      <c r="D36" s="3" t="s">
        <v>36</v>
      </c>
      <c r="E36" s="3"/>
      <c r="F36" s="3"/>
      <c r="G36" s="3"/>
      <c r="H36" s="3"/>
      <c r="I36" s="59"/>
      <c r="J36" s="56"/>
    </row>
    <row r="37" spans="2:10" x14ac:dyDescent="0.45">
      <c r="B37" s="29"/>
      <c r="C37" s="30"/>
      <c r="D37" s="3" t="s">
        <v>47</v>
      </c>
      <c r="E37" s="3"/>
      <c r="F37" s="3"/>
      <c r="G37" s="3"/>
      <c r="H37" s="3"/>
      <c r="I37" s="59"/>
      <c r="J37" s="56"/>
    </row>
    <row r="38" spans="2:10" x14ac:dyDescent="0.45">
      <c r="B38" s="29"/>
      <c r="C38" s="30"/>
      <c r="D38" s="3"/>
      <c r="E38" s="3"/>
      <c r="F38" s="3"/>
      <c r="G38" s="3"/>
      <c r="H38" s="3"/>
      <c r="I38" s="59"/>
      <c r="J38" s="56"/>
    </row>
    <row r="39" spans="2:10" x14ac:dyDescent="0.45">
      <c r="B39" s="62">
        <v>1680</v>
      </c>
      <c r="C39" s="54" t="s">
        <v>23</v>
      </c>
      <c r="D39" s="66" t="s">
        <v>50</v>
      </c>
      <c r="E39" s="67"/>
      <c r="F39" s="67"/>
      <c r="G39" s="67"/>
      <c r="H39" s="68"/>
      <c r="I39" s="55">
        <v>17.5</v>
      </c>
      <c r="J39" s="56">
        <f>I39*B39</f>
        <v>29400</v>
      </c>
    </row>
    <row r="40" spans="2:10" x14ac:dyDescent="0.45">
      <c r="B40" s="29"/>
      <c r="C40" s="30"/>
      <c r="D40" s="58" t="s">
        <v>51</v>
      </c>
      <c r="E40" s="3"/>
      <c r="F40" s="3"/>
      <c r="G40" s="3"/>
      <c r="H40" s="3"/>
      <c r="I40" s="59" t="s">
        <v>48</v>
      </c>
      <c r="J40" s="56"/>
    </row>
    <row r="41" spans="2:10" x14ac:dyDescent="0.45">
      <c r="B41" s="29"/>
      <c r="C41" s="30"/>
      <c r="D41" s="3" t="s">
        <v>36</v>
      </c>
      <c r="E41" s="3"/>
      <c r="F41" s="3"/>
      <c r="G41" s="3"/>
      <c r="H41" s="3"/>
      <c r="I41" s="59"/>
      <c r="J41" s="56"/>
    </row>
    <row r="42" spans="2:10" x14ac:dyDescent="0.45">
      <c r="B42" s="29"/>
      <c r="C42" s="30"/>
      <c r="D42" s="3" t="s">
        <v>49</v>
      </c>
      <c r="E42" s="3"/>
      <c r="F42" s="3"/>
      <c r="G42" s="3"/>
      <c r="H42" s="3"/>
      <c r="I42" s="59"/>
      <c r="J42" s="56"/>
    </row>
    <row r="43" spans="2:10" ht="14.65" thickBot="1" x14ac:dyDescent="0.5">
      <c r="B43" s="31"/>
      <c r="C43" s="32"/>
      <c r="D43" s="32"/>
      <c r="E43" s="32"/>
      <c r="F43" s="32"/>
      <c r="G43" s="32"/>
      <c r="H43" s="34"/>
      <c r="I43" s="35" t="s">
        <v>18</v>
      </c>
      <c r="J43" s="56">
        <f>SUM(J23:J42)</f>
        <v>159090.75</v>
      </c>
    </row>
    <row r="44" spans="2:10" ht="14.65" thickTop="1" x14ac:dyDescent="0.45">
      <c r="B44" s="36"/>
      <c r="C44" s="37"/>
      <c r="I44" s="38" t="s">
        <v>19</v>
      </c>
      <c r="J44" s="39">
        <v>0</v>
      </c>
    </row>
    <row r="45" spans="2:10" x14ac:dyDescent="0.45">
      <c r="B45" s="36"/>
      <c r="C45" s="37"/>
      <c r="I45" s="40" t="s">
        <v>20</v>
      </c>
      <c r="J45" s="41">
        <v>0</v>
      </c>
    </row>
    <row r="46" spans="2:10" ht="14.65" thickBot="1" x14ac:dyDescent="0.5">
      <c r="B46" s="33"/>
      <c r="C46" s="42"/>
      <c r="D46" s="43"/>
      <c r="E46" s="34"/>
      <c r="F46" s="34"/>
      <c r="G46" s="34"/>
      <c r="H46" s="34"/>
      <c r="I46" s="40" t="s">
        <v>21</v>
      </c>
      <c r="J46" s="44">
        <v>0</v>
      </c>
    </row>
    <row r="47" spans="2:10" ht="15" thickTop="1" thickBot="1" x14ac:dyDescent="0.5">
      <c r="I47" s="45" t="s">
        <v>12</v>
      </c>
      <c r="J47" s="46">
        <f>J43+J45+J46+J44</f>
        <v>159090.75</v>
      </c>
    </row>
    <row r="48" spans="2:10" ht="14.65" thickTop="1" x14ac:dyDescent="0.45">
      <c r="B48" s="3"/>
    </row>
    <row r="49" spans="2:10" ht="15.75" x14ac:dyDescent="0.45">
      <c r="B49" s="60" t="s">
        <v>37</v>
      </c>
      <c r="C49" s="1"/>
    </row>
    <row r="50" spans="2:10" ht="13.05" customHeight="1" x14ac:dyDescent="0.45">
      <c r="B50" s="61" t="s">
        <v>38</v>
      </c>
      <c r="C50" s="2"/>
      <c r="F50" s="23" t="s">
        <v>33</v>
      </c>
      <c r="G50" s="23"/>
      <c r="H50" s="23"/>
      <c r="I50" s="23"/>
      <c r="J50" s="47">
        <v>44809</v>
      </c>
    </row>
    <row r="51" spans="2:10" ht="15.75" x14ac:dyDescent="0.45">
      <c r="B51" s="61" t="s">
        <v>39</v>
      </c>
      <c r="C51" s="2"/>
      <c r="D51" s="48"/>
      <c r="F51" s="4" t="s">
        <v>13</v>
      </c>
      <c r="J51" s="4" t="s">
        <v>14</v>
      </c>
    </row>
    <row r="52" spans="2:10" ht="15.75" x14ac:dyDescent="0.45">
      <c r="B52" s="61" t="s">
        <v>40</v>
      </c>
      <c r="C52" s="2"/>
      <c r="D52" s="48"/>
    </row>
    <row r="53" spans="2:10" ht="15.75" x14ac:dyDescent="0.45">
      <c r="B53" s="61" t="s">
        <v>41</v>
      </c>
      <c r="C53" s="2"/>
      <c r="D53" s="48"/>
    </row>
    <row r="54" spans="2:10" ht="15.75" x14ac:dyDescent="0.45">
      <c r="B54" s="61"/>
      <c r="C54" s="1"/>
      <c r="D54" s="48"/>
    </row>
    <row r="55" spans="2:10" ht="15.75" x14ac:dyDescent="0.45">
      <c r="B55" s="61" t="s">
        <v>52</v>
      </c>
      <c r="C55" s="49"/>
      <c r="D55" s="48"/>
    </row>
    <row r="56" spans="2:10" x14ac:dyDescent="0.45">
      <c r="B56" s="52"/>
      <c r="C56" s="49"/>
      <c r="D56" s="48"/>
    </row>
    <row r="57" spans="2:10" x14ac:dyDescent="0.45">
      <c r="B57" s="52"/>
      <c r="C57" s="49"/>
      <c r="D57" s="48"/>
    </row>
    <row r="58" spans="2:10" x14ac:dyDescent="0.45">
      <c r="B58" s="52"/>
      <c r="C58" s="49"/>
    </row>
    <row r="59" spans="2:10" x14ac:dyDescent="0.45">
      <c r="B59" s="50"/>
      <c r="C59" s="3"/>
    </row>
    <row r="60" spans="2:10" x14ac:dyDescent="0.45">
      <c r="B60" s="52"/>
      <c r="C60" s="2"/>
    </row>
    <row r="61" spans="2:10" x14ac:dyDescent="0.45">
      <c r="B61" s="52"/>
      <c r="C61" s="2"/>
    </row>
    <row r="62" spans="2:10" x14ac:dyDescent="0.45">
      <c r="B62" s="52"/>
      <c r="C62" s="2"/>
    </row>
    <row r="63" spans="2:10" x14ac:dyDescent="0.45">
      <c r="B63" s="52"/>
      <c r="C63" s="2"/>
    </row>
    <row r="64" spans="2:10" x14ac:dyDescent="0.45">
      <c r="B64" s="3"/>
      <c r="C64" s="3"/>
    </row>
    <row r="65" spans="2:6" x14ac:dyDescent="0.45">
      <c r="B65" s="2"/>
      <c r="C65" s="2"/>
      <c r="F65" s="4" t="s">
        <v>43</v>
      </c>
    </row>
    <row r="66" spans="2:6" x14ac:dyDescent="0.45">
      <c r="B66" s="2"/>
      <c r="C66" s="2"/>
    </row>
    <row r="67" spans="2:6" x14ac:dyDescent="0.45">
      <c r="B67" s="2"/>
      <c r="C67" s="2"/>
    </row>
    <row r="68" spans="2:6" x14ac:dyDescent="0.45">
      <c r="C68" s="2"/>
    </row>
    <row r="69" spans="2:6" x14ac:dyDescent="0.45">
      <c r="B69" s="1"/>
      <c r="C69" s="1"/>
    </row>
    <row r="70" spans="2:6" x14ac:dyDescent="0.45">
      <c r="B70" s="2"/>
      <c r="C70" s="2"/>
    </row>
    <row r="71" spans="2:6" x14ac:dyDescent="0.45">
      <c r="B71" s="2"/>
      <c r="C71" s="2"/>
    </row>
    <row r="72" spans="2:6" x14ac:dyDescent="0.45">
      <c r="B72" s="2"/>
      <c r="C72" s="2"/>
    </row>
    <row r="73" spans="2:6" x14ac:dyDescent="0.45">
      <c r="B73" s="2"/>
      <c r="C73" s="2"/>
    </row>
    <row r="74" spans="2:6" x14ac:dyDescent="0.45">
      <c r="B74" s="1"/>
      <c r="C74" s="1"/>
    </row>
    <row r="75" spans="2:6" x14ac:dyDescent="0.45">
      <c r="B75" s="2"/>
      <c r="C75" s="2"/>
    </row>
    <row r="76" spans="2:6" x14ac:dyDescent="0.45">
      <c r="B76" s="2"/>
      <c r="C76" s="2"/>
    </row>
    <row r="77" spans="2:6" x14ac:dyDescent="0.45">
      <c r="B77" s="2"/>
      <c r="C77" s="2"/>
    </row>
    <row r="78" spans="2:6" x14ac:dyDescent="0.45">
      <c r="B78" s="2"/>
      <c r="C78" s="2"/>
    </row>
    <row r="79" spans="2:6" x14ac:dyDescent="0.45">
      <c r="B79" s="3"/>
      <c r="C79" s="3"/>
    </row>
    <row r="82" spans="2:2" x14ac:dyDescent="0.45">
      <c r="B82" s="2"/>
    </row>
    <row r="83" spans="2:2" x14ac:dyDescent="0.45">
      <c r="B83" s="2"/>
    </row>
    <row r="88" spans="2:2" x14ac:dyDescent="0.45">
      <c r="B88" s="2"/>
    </row>
    <row r="94" spans="2:2" x14ac:dyDescent="0.45">
      <c r="B94" s="2"/>
    </row>
    <row r="95" spans="2:2" x14ac:dyDescent="0.45">
      <c r="B95" s="2"/>
    </row>
  </sheetData>
  <mergeCells count="4">
    <mergeCell ref="D22:H22"/>
    <mergeCell ref="D28:H28"/>
    <mergeCell ref="D34:H34"/>
    <mergeCell ref="D39:H39"/>
  </mergeCells>
  <phoneticPr fontId="0" type="noConversion"/>
  <hyperlinks>
    <hyperlink ref="I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2022-09-06T12:26:36Z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</Properties>
</file>