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codeName="ThisWorkbook"/>
  <xr:revisionPtr revIDLastSave="0" documentId="8_{50B3C37E-ACF8-4E02-B17E-9734408509D2}" xr6:coauthVersionLast="45" xr6:coauthVersionMax="45" xr10:uidLastSave="{00000000-0000-0000-0000-000000000000}"/>
  <bookViews>
    <workbookView xWindow="4305" yWindow="-16320" windowWidth="29040" windowHeight="15840" xr2:uid="{00000000-000D-0000-FFFF-FFFF00000000}"/>
  </bookViews>
  <sheets>
    <sheet name="Generic Sazerac Purchase Order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'Generic Sazerac Purchase Order'!$A$1:$K$76</definedName>
    <definedName name="Show.Acct.Update.Warning" hidden="1">#REF!</definedName>
    <definedName name="Show.MDB.Update.Warning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1" l="1"/>
  <c r="J34" i="1"/>
  <c r="J32" i="1"/>
  <c r="J30" i="1"/>
  <c r="J28" i="1"/>
  <c r="J26" i="1"/>
  <c r="J24" i="1"/>
  <c r="J39" i="1" l="1"/>
</calcChain>
</file>

<file path=xl/sharedStrings.xml><?xml version="1.0" encoding="utf-8"?>
<sst xmlns="http://schemas.openxmlformats.org/spreadsheetml/2006/main" count="48" uniqueCount="45">
  <si>
    <t>PURCHASE ORDER</t>
  </si>
  <si>
    <t>Name</t>
  </si>
  <si>
    <t xml:space="preserve">P.O. DATE  </t>
  </si>
  <si>
    <t>PURCHASE ORDER:</t>
  </si>
  <si>
    <t>TO:</t>
  </si>
  <si>
    <t>ADDRESS CORRESPONDENCE TO:</t>
  </si>
  <si>
    <t>E-mail</t>
  </si>
  <si>
    <t>Phone</t>
  </si>
  <si>
    <t>QTY</t>
  </si>
  <si>
    <t>UNIT</t>
  </si>
  <si>
    <t>DESCRIPTION</t>
  </si>
  <si>
    <t>AMOUNT</t>
  </si>
  <si>
    <t>TOTAL</t>
  </si>
  <si>
    <t>APPROVED BY</t>
  </si>
  <si>
    <t>DATE</t>
  </si>
  <si>
    <t>Louisville, KY  40223</t>
  </si>
  <si>
    <t>The following # must appear on all invoices</t>
  </si>
  <si>
    <t>**prefer to receive invoices via email</t>
  </si>
  <si>
    <t>SUBTOTAL</t>
  </si>
  <si>
    <t>SHIPPING</t>
  </si>
  <si>
    <t>TAX</t>
  </si>
  <si>
    <t>OTHER</t>
  </si>
  <si>
    <t>UNIT PRICE (PER M)</t>
  </si>
  <si>
    <t>Magnolia Promotional Products (for Sazerac Company and Gemini Spirits &amp; Wine)</t>
  </si>
  <si>
    <t>TAX ID 47-3018341</t>
  </si>
  <si>
    <t>10101 Linn Station Road</t>
  </si>
  <si>
    <t>Suite 400</t>
  </si>
  <si>
    <t>10401 Linn Station Road</t>
  </si>
  <si>
    <t>ship to:</t>
  </si>
  <si>
    <t>Simon Gray</t>
  </si>
  <si>
    <t>sgray@sazerac.com</t>
  </si>
  <si>
    <t>502-403-7534</t>
  </si>
  <si>
    <t>Driview</t>
  </si>
  <si>
    <t>iSee Store Innovations</t>
  </si>
  <si>
    <t>Attn: Tom Christoffel</t>
  </si>
  <si>
    <t xml:space="preserve">139 W Monroe Ave. </t>
  </si>
  <si>
    <t>Kirkwood. MO 63122</t>
  </si>
  <si>
    <t>816-585-8576</t>
  </si>
  <si>
    <t>DV#: 170236 - CAN ROLLER CART</t>
  </si>
  <si>
    <t>DV#: 170237 - CAN ROLLER RACK</t>
  </si>
  <si>
    <t>DV#: 170238 - CAN MULTISHELF UNIT</t>
  </si>
  <si>
    <t>iSee_99BRAND_HARDSELTZER</t>
  </si>
  <si>
    <t xml:space="preserve">DV#: 170239 - 4 TRACK SHELF PUSHER (4 FACING) </t>
  </si>
  <si>
    <t>DV#: 170240 - COOLER DOOR SUCTION CUP RACK  - 2PK</t>
  </si>
  <si>
    <t>DV: 170241 - CAN COOLER POWER BAR  - 2PK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</si>
</sst>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  <numFmt numFmtId="171" formatCode="0_);[Red]\(0\)"/>
  </numFmts>
  <fonts count="4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Candara"/>
      <family val="2"/>
    </font>
    <font>
      <b/>
      <sz val="12"/>
      <color rgb="FFFF0000"/>
      <name val="Candara"/>
      <family val="2"/>
    </font>
    <font>
      <sz val="12"/>
      <color indexed="9"/>
      <name val="Candara"/>
      <family val="2"/>
    </font>
    <font>
      <b/>
      <sz val="12"/>
      <name val="Candara"/>
      <family val="2"/>
    </font>
    <font>
      <sz val="12"/>
      <color rgb="FFFF0000"/>
      <name val="Candara"/>
      <family val="2"/>
    </font>
    <font>
      <b/>
      <i/>
      <sz val="12"/>
      <name val="Candara"/>
      <family val="2"/>
    </font>
    <font>
      <b/>
      <sz val="12"/>
      <color theme="3" tint="-0.249977111117893"/>
      <name val="Candara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5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43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6" fillId="10" borderId="3" applyNumberFormat="0" applyAlignment="0" applyProtection="0"/>
    <xf numFmtId="43" fontId="7" fillId="0" borderId="10"/>
    <xf numFmtId="0" fontId="27" fillId="0" borderId="11" applyNumberFormat="0" applyFill="0" applyAlignment="0" applyProtection="0"/>
    <xf numFmtId="44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69" fontId="14" fillId="25" borderId="16"/>
    <xf numFmtId="168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</cellStyleXfs>
  <cellXfs count="61">
    <xf numFmtId="0" fontId="0" fillId="0" borderId="0" xfId="0"/>
    <xf numFmtId="170" fontId="32" fillId="0" borderId="0" xfId="0" applyNumberFormat="1" applyFont="1" applyFill="1" applyAlignment="1" applyProtection="1">
      <alignment horizontal="left"/>
    </xf>
    <xf numFmtId="0" fontId="32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 vertical="center"/>
    </xf>
    <xf numFmtId="0" fontId="33" fillId="0" borderId="0" xfId="75" applyFont="1" applyFill="1" applyAlignment="1" applyProtection="1">
      <alignment horizontal="left" vertical="center"/>
      <protection locked="0"/>
    </xf>
    <xf numFmtId="0" fontId="34" fillId="0" borderId="0" xfId="0" applyFont="1" applyFill="1" applyAlignment="1" applyProtection="1">
      <alignment horizontal="left"/>
    </xf>
    <xf numFmtId="0" fontId="32" fillId="0" borderId="0" xfId="0" applyFont="1"/>
    <xf numFmtId="0" fontId="32" fillId="0" borderId="0" xfId="0" applyFont="1" applyFill="1" applyAlignment="1">
      <alignment horizontal="left"/>
    </xf>
    <xf numFmtId="0" fontId="32" fillId="0" borderId="0" xfId="0" applyFont="1" applyFill="1" applyAlignment="1" applyProtection="1">
      <alignment horizontal="left" vertical="center"/>
    </xf>
    <xf numFmtId="0" fontId="35" fillId="0" borderId="0" xfId="0" applyFont="1" applyFill="1" applyAlignment="1" applyProtection="1">
      <alignment horizontal="left"/>
    </xf>
    <xf numFmtId="170" fontId="32" fillId="0" borderId="0" xfId="0" applyNumberFormat="1" applyFont="1" applyFill="1" applyAlignment="1" applyProtection="1">
      <alignment horizontal="left"/>
      <protection locked="0"/>
    </xf>
    <xf numFmtId="171" fontId="35" fillId="0" borderId="0" xfId="0" applyNumberFormat="1" applyFont="1" applyFill="1" applyAlignment="1" applyProtection="1">
      <alignment horizontal="left"/>
      <protection locked="0"/>
    </xf>
    <xf numFmtId="0" fontId="36" fillId="0" borderId="0" xfId="0" applyFont="1" applyFill="1" applyAlignment="1" applyProtection="1">
      <alignment horizontal="left"/>
    </xf>
    <xf numFmtId="0" fontId="32" fillId="0" borderId="0" xfId="0" applyFont="1" applyFill="1" applyAlignment="1" applyProtection="1">
      <alignment horizontal="left"/>
      <protection locked="0"/>
    </xf>
    <xf numFmtId="0" fontId="32" fillId="0" borderId="37" xfId="0" applyFont="1" applyFill="1" applyBorder="1" applyAlignment="1" applyProtection="1">
      <alignment horizontal="left"/>
    </xf>
    <xf numFmtId="0" fontId="32" fillId="0" borderId="18" xfId="0" applyFont="1" applyFill="1" applyBorder="1" applyAlignment="1" applyProtection="1">
      <alignment horizontal="left"/>
    </xf>
    <xf numFmtId="0" fontId="32" fillId="0" borderId="19" xfId="0" applyFont="1" applyFill="1" applyBorder="1" applyAlignment="1" applyProtection="1">
      <alignment horizontal="left"/>
    </xf>
    <xf numFmtId="0" fontId="32" fillId="0" borderId="21" xfId="0" applyFont="1" applyFill="1" applyBorder="1" applyAlignment="1" applyProtection="1">
      <alignment horizontal="left"/>
    </xf>
    <xf numFmtId="0" fontId="32" fillId="0" borderId="38" xfId="0" applyFont="1" applyFill="1" applyBorder="1" applyAlignment="1" applyProtection="1">
      <alignment horizontal="left"/>
      <protection locked="0"/>
    </xf>
    <xf numFmtId="0" fontId="32" fillId="0" borderId="22" xfId="0" applyFont="1" applyFill="1" applyBorder="1" applyAlignment="1" applyProtection="1">
      <alignment horizontal="left"/>
    </xf>
    <xf numFmtId="0" fontId="32" fillId="0" borderId="23" xfId="0" applyFont="1" applyFill="1" applyBorder="1" applyAlignment="1" applyProtection="1">
      <alignment horizontal="left"/>
    </xf>
    <xf numFmtId="0" fontId="35" fillId="0" borderId="24" xfId="0" applyFont="1" applyFill="1" applyBorder="1" applyAlignment="1" applyProtection="1">
      <alignment horizontal="left" vertical="center"/>
    </xf>
    <xf numFmtId="0" fontId="35" fillId="0" borderId="25" xfId="0" applyFont="1" applyFill="1" applyBorder="1" applyAlignment="1" applyProtection="1">
      <alignment horizontal="left" vertical="center"/>
    </xf>
    <xf numFmtId="0" fontId="35" fillId="0" borderId="26" xfId="0" applyFont="1" applyFill="1" applyBorder="1" applyAlignment="1" applyProtection="1">
      <alignment horizontal="left" vertical="center"/>
    </xf>
    <xf numFmtId="0" fontId="35" fillId="0" borderId="27" xfId="0" applyFont="1" applyFill="1" applyBorder="1" applyAlignment="1" applyProtection="1">
      <alignment horizontal="left" vertical="center"/>
    </xf>
    <xf numFmtId="3" fontId="35" fillId="0" borderId="28" xfId="0" applyNumberFormat="1" applyFont="1" applyFill="1" applyBorder="1" applyAlignment="1" applyProtection="1">
      <alignment horizontal="left"/>
      <protection locked="0"/>
    </xf>
    <xf numFmtId="0" fontId="35" fillId="0" borderId="28" xfId="0" applyFont="1" applyFill="1" applyBorder="1" applyAlignment="1" applyProtection="1">
      <alignment horizontal="left"/>
      <protection locked="0"/>
    </xf>
    <xf numFmtId="0" fontId="35" fillId="27" borderId="0" xfId="0" applyFont="1" applyFill="1" applyAlignment="1" applyProtection="1">
      <alignment horizontal="left"/>
    </xf>
    <xf numFmtId="44" fontId="35" fillId="0" borderId="28" xfId="0" applyNumberFormat="1" applyFont="1" applyFill="1" applyBorder="1" applyAlignment="1" applyProtection="1">
      <alignment horizontal="left"/>
      <protection locked="0"/>
    </xf>
    <xf numFmtId="0" fontId="32" fillId="0" borderId="30" xfId="0" applyFont="1" applyFill="1" applyBorder="1" applyAlignment="1" applyProtection="1">
      <alignment horizontal="left"/>
    </xf>
    <xf numFmtId="0" fontId="32" fillId="0" borderId="31" xfId="0" applyFont="1" applyFill="1" applyBorder="1" applyAlignment="1" applyProtection="1">
      <alignment horizontal="left"/>
    </xf>
    <xf numFmtId="0" fontId="32" fillId="0" borderId="20" xfId="0" applyFont="1" applyFill="1" applyBorder="1" applyAlignment="1" applyProtection="1">
      <alignment horizontal="left"/>
    </xf>
    <xf numFmtId="0" fontId="37" fillId="0" borderId="0" xfId="0" applyFont="1" applyFill="1" applyAlignment="1" applyProtection="1">
      <alignment horizontal="left"/>
    </xf>
    <xf numFmtId="44" fontId="38" fillId="0" borderId="35" xfId="0" applyNumberFormat="1" applyFont="1" applyFill="1" applyBorder="1" applyAlignment="1" applyProtection="1">
      <alignment horizontal="right"/>
    </xf>
    <xf numFmtId="44" fontId="38" fillId="0" borderId="21" xfId="0" applyNumberFormat="1" applyFont="1" applyFill="1" applyBorder="1" applyAlignment="1" applyProtection="1">
      <alignment horizontal="left"/>
      <protection locked="0"/>
    </xf>
    <xf numFmtId="44" fontId="38" fillId="0" borderId="34" xfId="0" applyNumberFormat="1" applyFont="1" applyFill="1" applyBorder="1" applyAlignment="1" applyProtection="1">
      <alignment horizontal="right"/>
    </xf>
    <xf numFmtId="44" fontId="38" fillId="0" borderId="21" xfId="0" applyNumberFormat="1" applyFont="1" applyFill="1" applyBorder="1" applyAlignment="1" applyProtection="1">
      <alignment horizontal="left"/>
    </xf>
    <xf numFmtId="0" fontId="37" fillId="0" borderId="31" xfId="0" applyFont="1" applyFill="1" applyBorder="1" applyAlignment="1" applyProtection="1">
      <alignment horizontal="left"/>
    </xf>
    <xf numFmtId="15" fontId="35" fillId="28" borderId="31" xfId="0" applyNumberFormat="1" applyFont="1" applyFill="1" applyBorder="1" applyAlignment="1" applyProtection="1">
      <alignment horizontal="left"/>
    </xf>
    <xf numFmtId="170" fontId="35" fillId="0" borderId="31" xfId="0" quotePrefix="1" applyNumberFormat="1" applyFont="1" applyFill="1" applyBorder="1" applyAlignment="1" applyProtection="1">
      <alignment horizontal="left"/>
      <protection locked="0"/>
    </xf>
    <xf numFmtId="44" fontId="38" fillId="0" borderId="32" xfId="0" applyNumberFormat="1" applyFont="1" applyFill="1" applyBorder="1" applyAlignment="1" applyProtection="1">
      <alignment horizontal="left"/>
      <protection locked="0"/>
    </xf>
    <xf numFmtId="0" fontId="33" fillId="0" borderId="36" xfId="0" applyFont="1" applyFill="1" applyBorder="1" applyAlignment="1" applyProtection="1">
      <alignment horizontal="right" vertical="center"/>
    </xf>
    <xf numFmtId="44" fontId="33" fillId="0" borderId="33" xfId="0" applyNumberFormat="1" applyFont="1" applyFill="1" applyBorder="1" applyAlignment="1" applyProtection="1">
      <alignment horizontal="left" vertical="center"/>
    </xf>
    <xf numFmtId="170" fontId="32" fillId="0" borderId="22" xfId="0" applyNumberFormat="1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</xf>
    <xf numFmtId="0" fontId="32" fillId="27" borderId="0" xfId="0" applyFont="1" applyFill="1"/>
    <xf numFmtId="0" fontId="32" fillId="0" borderId="2" xfId="0" applyFont="1" applyBorder="1" applyAlignment="1">
      <alignment vertical="center"/>
    </xf>
    <xf numFmtId="0" fontId="2" fillId="0" borderId="0" xfId="52" applyFill="1" applyAlignment="1" applyProtection="1">
      <alignment horizontal="left"/>
      <protection locked="0"/>
    </xf>
    <xf numFmtId="0" fontId="39" fillId="0" borderId="0" xfId="0" applyFont="1"/>
    <xf numFmtId="0" fontId="40" fillId="0" borderId="0" xfId="0" applyFont="1" applyBorder="1" applyAlignment="1">
      <alignment horizontal="left" vertical="top"/>
    </xf>
    <xf numFmtId="0" fontId="41" fillId="0" borderId="0" xfId="0" applyFont="1" applyAlignment="1">
      <alignment vertical="center"/>
    </xf>
    <xf numFmtId="44" fontId="35" fillId="0" borderId="28" xfId="0" applyNumberFormat="1" applyFont="1" applyFill="1" applyBorder="1" applyAlignment="1" applyProtection="1">
      <alignment horizontal="left" vertical="top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44" fontId="35" fillId="29" borderId="28" xfId="0" applyNumberFormat="1" applyFont="1" applyFill="1" applyBorder="1" applyAlignment="1" applyProtection="1">
      <alignment horizontal="right"/>
    </xf>
    <xf numFmtId="44" fontId="35" fillId="29" borderId="29" xfId="0" applyNumberFormat="1" applyFont="1" applyFill="1" applyBorder="1" applyAlignment="1" applyProtection="1">
      <alignment horizontal="left"/>
    </xf>
    <xf numFmtId="3" fontId="35" fillId="0" borderId="0" xfId="0" applyNumberFormat="1" applyFont="1" applyFill="1" applyBorder="1" applyAlignment="1" applyProtection="1">
      <alignment horizontal="left"/>
    </xf>
    <xf numFmtId="0" fontId="32" fillId="0" borderId="0" xfId="0" applyFont="1" applyFill="1" applyBorder="1" applyAlignment="1" applyProtection="1">
      <alignment horizontal="left"/>
    </xf>
    <xf numFmtId="0" fontId="35" fillId="0" borderId="0" xfId="0" applyFont="1" applyFill="1" applyBorder="1" applyAlignment="1" applyProtection="1">
      <alignment horizontal="left"/>
    </xf>
    <xf numFmtId="0" fontId="32" fillId="0" borderId="39" xfId="0" applyFont="1" applyFill="1" applyBorder="1" applyAlignment="1" applyProtection="1">
      <alignment horizontal="left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Good" xfId="40" builtinId="26" customBuiltin="1"/>
    <cellStyle name="GRAY" xfId="41" xr:uid="{00000000-0005-0000-0000-000028000000}"/>
    <cellStyle name="Gross Margin" xfId="42" xr:uid="{00000000-0005-0000-0000-000029000000}"/>
    <cellStyle name="header" xfId="43" xr:uid="{00000000-0005-0000-0000-00002A000000}"/>
    <cellStyle name="Header Total" xfId="44" xr:uid="{00000000-0005-0000-0000-00002B000000}"/>
    <cellStyle name="Header1" xfId="45" xr:uid="{00000000-0005-0000-0000-00002C000000}"/>
    <cellStyle name="Header2" xfId="46" xr:uid="{00000000-0005-0000-0000-00002D000000}"/>
    <cellStyle name="Header3" xfId="47" xr:uid="{00000000-0005-0000-0000-00002E000000}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 xr:uid="{00000000-0005-0000-0000-000035000000}"/>
    <cellStyle name="Linked Cell" xfId="55" builtinId="24" customBuiltin="1"/>
    <cellStyle name="Major Total" xfId="56" xr:uid="{00000000-0005-0000-0000-000037000000}"/>
    <cellStyle name="Neutral" xfId="57" builtinId="28" customBuiltin="1"/>
    <cellStyle name="NonPrint_TemTitle" xfId="58" xr:uid="{00000000-0005-0000-0000-000039000000}"/>
    <cellStyle name="Normal" xfId="0" builtinId="0"/>
    <cellStyle name="Normal 2" xfId="59" xr:uid="{00000000-0005-0000-0000-00003B000000}"/>
    <cellStyle name="Normal 3" xfId="75" xr:uid="{00000000-0005-0000-0000-00003C000000}"/>
    <cellStyle name="NormalRed" xfId="60" xr:uid="{00000000-0005-0000-0000-00003D000000}"/>
    <cellStyle name="Note" xfId="61" builtinId="10" customBuiltin="1"/>
    <cellStyle name="Output" xfId="62" builtinId="21" customBuiltin="1"/>
    <cellStyle name="Percent.0" xfId="63" xr:uid="{00000000-0005-0000-0000-000040000000}"/>
    <cellStyle name="Percent.00" xfId="64" xr:uid="{00000000-0005-0000-0000-000041000000}"/>
    <cellStyle name="RED POSTED" xfId="65" xr:uid="{00000000-0005-0000-0000-000042000000}"/>
    <cellStyle name="Standard_Anpassen der Amortisation" xfId="66" xr:uid="{00000000-0005-0000-0000-000043000000}"/>
    <cellStyle name="Text_simple" xfId="67" xr:uid="{00000000-0005-0000-0000-000044000000}"/>
    <cellStyle name="Title" xfId="68" builtinId="15" customBuiltin="1"/>
    <cellStyle name="TmsRmn10BlueItalic" xfId="69" xr:uid="{00000000-0005-0000-0000-000046000000}"/>
    <cellStyle name="TmsRmn10Bold" xfId="70" xr:uid="{00000000-0005-0000-0000-000047000000}"/>
    <cellStyle name="Total" xfId="71" builtinId="25" customBuiltin="1"/>
    <cellStyle name="Währung [0]_Compiling Utility Macros" xfId="72" xr:uid="{00000000-0005-0000-0000-000049000000}"/>
    <cellStyle name="Währung_Compiling Utility Macros" xfId="73" xr:uid="{00000000-0005-0000-0000-00004A000000}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676141</xdr:colOff>
      <xdr:row>45</xdr:row>
      <xdr:rowOff>32197</xdr:rowOff>
    </xdr:from>
    <xdr:to>
      <xdr:col>7</xdr:col>
      <xdr:colOff>1199866</xdr:colOff>
      <xdr:row>71</xdr:row>
      <xdr:rowOff>41182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307ADF-2BD1-4DA1-A7FF-0FB116A1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4197" y="8564451"/>
          <a:ext cx="8857143" cy="5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ray@saze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8">
    <pageSetUpPr autoPageBreaks="0" fitToPage="1"/>
  </sheetPr>
  <dimension ref="A1:K70"/>
  <sheetViews>
    <sheetView tabSelected="1" topLeftCell="A16" zoomScale="80" zoomScaleNormal="80" workbookViewId="0">
      <selection activeCell="D28" sqref="D28"/>
    </sheetView>
  </sheetViews>
  <sheetFormatPr defaultColWidth="9.19921875" defaultRowHeight="15.75" x14ac:dyDescent="0.5"/>
  <cols>
    <col min="1" max="1" width="1.796875" style="2" customWidth="1"/>
    <col min="2" max="2" width="26.796875" style="2" customWidth="1"/>
    <col min="3" max="3" width="23.19921875" style="2" customWidth="1"/>
    <col min="4" max="4" width="37.796875" style="2" customWidth="1"/>
    <col min="5" max="5" width="18.796875" style="2" customWidth="1"/>
    <col min="6" max="6" width="6.796875" style="2" customWidth="1"/>
    <col min="7" max="7" width="8.19921875" style="2" customWidth="1"/>
    <col min="8" max="8" width="24.46484375" style="2" customWidth="1"/>
    <col min="9" max="9" width="24.796875" style="2" customWidth="1"/>
    <col min="10" max="10" width="25.19921875" style="2" customWidth="1"/>
    <col min="11" max="11" width="21.46484375" style="2" customWidth="1"/>
    <col min="12" max="12" width="4.796875" style="2" customWidth="1"/>
    <col min="13" max="16384" width="9.19921875" style="2"/>
  </cols>
  <sheetData>
    <row r="1" spans="1:11" x14ac:dyDescent="0.5">
      <c r="A1" s="1"/>
    </row>
    <row r="2" spans="1:11" x14ac:dyDescent="0.5">
      <c r="B2" s="3" t="s">
        <v>0</v>
      </c>
    </row>
    <row r="3" spans="1:11" x14ac:dyDescent="0.5">
      <c r="B3" s="3"/>
    </row>
    <row r="4" spans="1:11" x14ac:dyDescent="0.5">
      <c r="B4" s="4" t="s">
        <v>23</v>
      </c>
      <c r="E4" s="5"/>
      <c r="I4" s="2" t="s">
        <v>24</v>
      </c>
    </row>
    <row r="5" spans="1:11" x14ac:dyDescent="0.5">
      <c r="B5" s="6" t="s">
        <v>27</v>
      </c>
      <c r="D5" s="7"/>
      <c r="K5" s="8"/>
    </row>
    <row r="6" spans="1:11" x14ac:dyDescent="0.5">
      <c r="B6" s="6" t="s">
        <v>26</v>
      </c>
      <c r="D6" s="7"/>
      <c r="K6" s="8"/>
    </row>
    <row r="7" spans="1:11" ht="12.75" customHeight="1" x14ac:dyDescent="0.5">
      <c r="B7" s="7" t="s">
        <v>15</v>
      </c>
      <c r="K7" s="8"/>
    </row>
    <row r="9" spans="1:11" x14ac:dyDescent="0.5">
      <c r="B9" s="2" t="s">
        <v>16</v>
      </c>
      <c r="I9" s="9" t="s">
        <v>2</v>
      </c>
      <c r="J9" s="10">
        <v>44280</v>
      </c>
    </row>
    <row r="10" spans="1:11" x14ac:dyDescent="0.5">
      <c r="I10" s="9"/>
      <c r="J10" s="10"/>
    </row>
    <row r="11" spans="1:11" x14ac:dyDescent="0.5">
      <c r="B11" s="9" t="s">
        <v>3</v>
      </c>
      <c r="C11" s="11" t="s">
        <v>41</v>
      </c>
      <c r="D11" s="12"/>
      <c r="I11" s="9" t="s">
        <v>5</v>
      </c>
    </row>
    <row r="12" spans="1:11" x14ac:dyDescent="0.5">
      <c r="I12" s="2" t="s">
        <v>1</v>
      </c>
      <c r="J12" s="13" t="s">
        <v>29</v>
      </c>
    </row>
    <row r="13" spans="1:11" x14ac:dyDescent="0.5">
      <c r="J13" s="6" t="s">
        <v>25</v>
      </c>
    </row>
    <row r="14" spans="1:11" x14ac:dyDescent="0.5">
      <c r="B14" s="14" t="s">
        <v>4</v>
      </c>
      <c r="C14" s="15"/>
      <c r="D14" s="15"/>
      <c r="E14" s="15"/>
      <c r="F14" s="16"/>
      <c r="J14" s="13" t="s">
        <v>26</v>
      </c>
    </row>
    <row r="15" spans="1:11" x14ac:dyDescent="0.5">
      <c r="B15" s="46" t="s">
        <v>33</v>
      </c>
      <c r="F15" s="17"/>
      <c r="J15" s="7" t="s">
        <v>15</v>
      </c>
    </row>
    <row r="16" spans="1:11" x14ac:dyDescent="0.5">
      <c r="B16" s="46" t="s">
        <v>34</v>
      </c>
      <c r="F16" s="17"/>
      <c r="I16" s="2" t="s">
        <v>6</v>
      </c>
      <c r="J16" s="47" t="s">
        <v>30</v>
      </c>
    </row>
    <row r="17" spans="2:11" x14ac:dyDescent="0.5">
      <c r="B17" s="46" t="s">
        <v>35</v>
      </c>
      <c r="F17" s="17"/>
      <c r="I17" s="2" t="s">
        <v>7</v>
      </c>
      <c r="J17" s="6" t="s">
        <v>31</v>
      </c>
    </row>
    <row r="18" spans="2:11" x14ac:dyDescent="0.5">
      <c r="B18" s="46" t="s">
        <v>36</v>
      </c>
      <c r="F18" s="17"/>
      <c r="I18" s="27" t="s">
        <v>17</v>
      </c>
      <c r="J18" s="45"/>
      <c r="K18" s="6"/>
    </row>
    <row r="19" spans="2:11" x14ac:dyDescent="0.5">
      <c r="B19" s="18" t="s">
        <v>37</v>
      </c>
      <c r="C19" s="19"/>
      <c r="D19" s="19"/>
      <c r="E19" s="19"/>
      <c r="F19" s="20"/>
    </row>
    <row r="23" spans="2:11" x14ac:dyDescent="0.5">
      <c r="B23" s="21" t="s">
        <v>8</v>
      </c>
      <c r="C23" s="21" t="s">
        <v>9</v>
      </c>
      <c r="D23" s="22" t="s">
        <v>10</v>
      </c>
      <c r="E23" s="23"/>
      <c r="F23" s="23"/>
      <c r="G23" s="23"/>
      <c r="H23" s="24"/>
      <c r="I23" s="21" t="s">
        <v>22</v>
      </c>
      <c r="J23" s="21" t="s">
        <v>11</v>
      </c>
    </row>
    <row r="24" spans="2:11" s="9" customFormat="1" x14ac:dyDescent="0.5">
      <c r="B24" s="25">
        <v>250</v>
      </c>
      <c r="C24" s="26"/>
      <c r="D24" s="9" t="s">
        <v>38</v>
      </c>
      <c r="I24" s="28">
        <v>275</v>
      </c>
      <c r="J24" s="51">
        <f>B24*I24</f>
        <v>68750</v>
      </c>
    </row>
    <row r="25" spans="2:11" s="9" customFormat="1" x14ac:dyDescent="0.5">
      <c r="B25" s="25"/>
      <c r="C25" s="26"/>
      <c r="I25" s="28"/>
      <c r="J25" s="51"/>
    </row>
    <row r="26" spans="2:11" s="9" customFormat="1" x14ac:dyDescent="0.5">
      <c r="B26" s="25">
        <v>250</v>
      </c>
      <c r="C26" s="26"/>
      <c r="D26" s="9" t="s">
        <v>39</v>
      </c>
      <c r="I26" s="28">
        <v>265</v>
      </c>
      <c r="J26" s="51">
        <f>B26*I26</f>
        <v>66250</v>
      </c>
    </row>
    <row r="27" spans="2:11" s="9" customFormat="1" x14ac:dyDescent="0.5">
      <c r="B27" s="25"/>
      <c r="C27" s="26"/>
      <c r="I27" s="28"/>
      <c r="J27" s="51"/>
    </row>
    <row r="28" spans="2:11" s="9" customFormat="1" x14ac:dyDescent="0.5">
      <c r="B28" s="25">
        <v>250</v>
      </c>
      <c r="C28" s="26"/>
      <c r="D28" s="9" t="s">
        <v>40</v>
      </c>
      <c r="I28" s="28">
        <v>225</v>
      </c>
      <c r="J28" s="51">
        <f>B28*I28</f>
        <v>56250</v>
      </c>
    </row>
    <row r="29" spans="2:11" s="9" customFormat="1" x14ac:dyDescent="0.5">
      <c r="B29" s="25"/>
      <c r="C29" s="26"/>
      <c r="I29" s="28"/>
      <c r="J29" s="51"/>
    </row>
    <row r="30" spans="2:11" s="9" customFormat="1" x14ac:dyDescent="0.5">
      <c r="B30" s="25">
        <v>750</v>
      </c>
      <c r="C30" s="26"/>
      <c r="D30" s="9" t="s">
        <v>42</v>
      </c>
      <c r="I30" s="28">
        <v>42.5</v>
      </c>
      <c r="J30" s="51">
        <f>B30*I30</f>
        <v>31875</v>
      </c>
    </row>
    <row r="31" spans="2:11" s="9" customFormat="1" x14ac:dyDescent="0.5">
      <c r="B31" s="25"/>
      <c r="C31" s="26"/>
      <c r="I31" s="28"/>
      <c r="J31" s="51"/>
    </row>
    <row r="32" spans="2:11" s="9" customFormat="1" x14ac:dyDescent="0.5">
      <c r="B32" s="25">
        <v>375</v>
      </c>
      <c r="C32" s="26"/>
      <c r="D32" s="9" t="s">
        <v>43</v>
      </c>
      <c r="I32" s="28">
        <v>48</v>
      </c>
      <c r="J32" s="51">
        <f>B32*I32</f>
        <v>18000</v>
      </c>
    </row>
    <row r="33" spans="2:10" s="9" customFormat="1" x14ac:dyDescent="0.5">
      <c r="B33" s="25"/>
      <c r="C33" s="26"/>
      <c r="I33" s="28"/>
      <c r="J33" s="51"/>
    </row>
    <row r="34" spans="2:10" s="9" customFormat="1" x14ac:dyDescent="0.5">
      <c r="B34" s="57">
        <v>125</v>
      </c>
      <c r="C34" s="58"/>
      <c r="D34" s="59" t="s">
        <v>44</v>
      </c>
      <c r="I34" s="28">
        <v>59</v>
      </c>
      <c r="J34" s="51">
        <f>B34*I34</f>
        <v>7375</v>
      </c>
    </row>
    <row r="35" spans="2:10" ht="16.149999999999999" thickBot="1" x14ac:dyDescent="0.55000000000000004">
      <c r="B35" s="60"/>
      <c r="C35" s="60"/>
      <c r="D35" s="60"/>
      <c r="E35" s="30"/>
      <c r="F35" s="30"/>
      <c r="G35" s="30"/>
      <c r="H35" s="30"/>
      <c r="I35" s="55" t="s">
        <v>18</v>
      </c>
      <c r="J35" s="56">
        <f>SUM(J24:J34)</f>
        <v>248500</v>
      </c>
    </row>
    <row r="36" spans="2:10" ht="16.149999999999999" thickTop="1" x14ac:dyDescent="0.5">
      <c r="B36" s="31"/>
      <c r="C36" s="32"/>
      <c r="I36" s="33" t="s">
        <v>19</v>
      </c>
      <c r="J36" s="34"/>
    </row>
    <row r="37" spans="2:10" x14ac:dyDescent="0.5">
      <c r="B37" s="31"/>
      <c r="C37" s="32"/>
      <c r="I37" s="35" t="s">
        <v>20</v>
      </c>
      <c r="J37" s="36">
        <v>0</v>
      </c>
    </row>
    <row r="38" spans="2:10" ht="16.149999999999999" thickBot="1" x14ac:dyDescent="0.55000000000000004">
      <c r="B38" s="29"/>
      <c r="C38" s="37"/>
      <c r="D38" s="38"/>
      <c r="E38" s="39"/>
      <c r="F38" s="30"/>
      <c r="G38" s="30"/>
      <c r="H38" s="30"/>
      <c r="I38" s="35" t="s">
        <v>21</v>
      </c>
      <c r="J38" s="40">
        <v>0</v>
      </c>
    </row>
    <row r="39" spans="2:10" ht="16.5" thickTop="1" thickBot="1" x14ac:dyDescent="0.55000000000000004">
      <c r="I39" s="41" t="s">
        <v>12</v>
      </c>
      <c r="J39" s="42">
        <f>J35+J37+J38+J36</f>
        <v>248500</v>
      </c>
    </row>
    <row r="40" spans="2:10" ht="16.149999999999999" thickTop="1" x14ac:dyDescent="0.5">
      <c r="B40" s="9" t="s">
        <v>28</v>
      </c>
      <c r="C40" s="9"/>
    </row>
    <row r="41" spans="2:10" x14ac:dyDescent="0.5">
      <c r="B41" s="54" t="s">
        <v>32</v>
      </c>
      <c r="C41" s="54"/>
    </row>
    <row r="42" spans="2:10" x14ac:dyDescent="0.5">
      <c r="C42" s="54"/>
      <c r="F42" s="19" t="s">
        <v>29</v>
      </c>
      <c r="G42" s="19"/>
      <c r="H42" s="19"/>
      <c r="I42" s="19"/>
      <c r="J42" s="43">
        <v>44280</v>
      </c>
    </row>
    <row r="43" spans="2:10" x14ac:dyDescent="0.5">
      <c r="B43" s="54"/>
      <c r="C43" s="54"/>
      <c r="D43" s="44"/>
      <c r="F43" s="2" t="s">
        <v>13</v>
      </c>
      <c r="J43" s="2" t="s">
        <v>14</v>
      </c>
    </row>
    <row r="44" spans="2:10" x14ac:dyDescent="0.5">
      <c r="B44" s="54"/>
      <c r="C44" s="44"/>
      <c r="D44" s="44"/>
    </row>
    <row r="45" spans="2:10" x14ac:dyDescent="0.5">
      <c r="C45" s="49"/>
      <c r="D45" s="49"/>
      <c r="E45" s="49"/>
      <c r="F45" s="49"/>
      <c r="G45" s="49"/>
      <c r="H45" s="49"/>
    </row>
    <row r="46" spans="2:10" x14ac:dyDescent="0.5">
      <c r="B46"/>
      <c r="I46" s="48"/>
    </row>
    <row r="47" spans="2:10" x14ac:dyDescent="0.5">
      <c r="B47" s="54"/>
      <c r="I47" s="48"/>
    </row>
    <row r="48" spans="2:10" x14ac:dyDescent="0.5">
      <c r="B48" s="54"/>
      <c r="I48" s="48"/>
    </row>
    <row r="49" spans="2:2" x14ac:dyDescent="0.5">
      <c r="B49" s="53"/>
    </row>
    <row r="50" spans="2:2" x14ac:dyDescent="0.5">
      <c r="B50" s="52"/>
    </row>
    <row r="51" spans="2:2" x14ac:dyDescent="0.5">
      <c r="B51" s="50"/>
    </row>
    <row r="52" spans="2:2" x14ac:dyDescent="0.5">
      <c r="B52" s="50"/>
    </row>
    <row r="53" spans="2:2" x14ac:dyDescent="0.5">
      <c r="B53" s="50"/>
    </row>
    <row r="54" spans="2:2" x14ac:dyDescent="0.5">
      <c r="B54" s="50"/>
    </row>
    <row r="56" spans="2:2" x14ac:dyDescent="0.5">
      <c r="B56" s="44"/>
    </row>
    <row r="63" spans="2:2" x14ac:dyDescent="0.5">
      <c r="B63" s="44"/>
    </row>
    <row r="70" spans="2:2" x14ac:dyDescent="0.5">
      <c r="B70" s="44"/>
    </row>
  </sheetData>
  <phoneticPr fontId="0" type="noConversion"/>
  <hyperlinks>
    <hyperlink ref="J16" r:id="rId1" xr:uid="{00000000-0004-0000-0000-000000000000}"/>
  </hyperlinks>
  <printOptions horizontalCentered="1"/>
  <pageMargins left="0.23622047244094491" right="0.23622047244094491" top="0.74803149606299213" bottom="0.74803149606299213" header="0.23622047244094491" footer="0.51181102362204722"/>
  <pageSetup scale="46" orientation="portrait" horizontalDpi="4294967294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5E20A6191F142B6ACF58CA7736DB3" ma:contentTypeVersion="8" ma:contentTypeDescription="Create a new document." ma:contentTypeScope="" ma:versionID="0805e16740856386d69498ebd1445837">
  <xsd:schema xmlns:xsd="http://www.w3.org/2001/XMLSchema" xmlns:xs="http://www.w3.org/2001/XMLSchema" xmlns:p="http://schemas.microsoft.com/office/2006/metadata/properties" xmlns:ns3="bda50fa3-9666-4e85-9c13-a9b9095489ef" targetNamespace="http://schemas.microsoft.com/office/2006/metadata/properties" ma:root="true" ma:fieldsID="0e5a5ad736b623266025f70fdd3841a5" ns3:_="">
    <xsd:import namespace="bda50fa3-9666-4e85-9c13-a9b9095489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50fa3-9666-4e85-9c13-a9b909548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62D6D-8D97-40DB-86EC-DB942339D23A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bda50fa3-9666-4e85-9c13-a9b9095489ef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ED0ACCB-87C1-4F5B-A9C2-9DEA25BD8D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C8B54-69E7-4838-A58F-17A2A54889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50fa3-9666-4e85-9c13-a9b9095489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Sazerac Purchase Order</vt:lpstr>
      <vt:lpstr>'Generic Sazerac Purchase Order'!Print_Area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2010-11-05T16:29:43Z</dcterms:created>
  <dcterms:modified xsi:type="dcterms:W3CDTF">2021-03-25T21:11:44Z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TC101877358</vt:lpwstr>
  </property>
  <property fmtid="{D5CDD505-2E9C-101B-9397-08002B2CF9AE}" pid="3" name="ContentTypeId">
    <vt:lpwstr>0x010100BA65E20A6191F142B6ACF58CA7736DB3</vt:lpwstr>
  </property>
</Properties>
</file>